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93" documentId="8_{A252782A-E51E-4376-BB28-0F3832FC93C6}" xr6:coauthVersionLast="47" xr6:coauthVersionMax="47" xr10:uidLastSave="{E446592B-BA7F-46E2-8AC8-70D68ACDA813}"/>
  <bookViews>
    <workbookView xWindow="1950" yWindow="1950" windowWidth="28800" windowHeight="15435" xr2:uid="{97E3DDC8-B77B-4725-8864-E43E93CC569F}"/>
  </bookViews>
  <sheets>
    <sheet name="NOV 2024" sheetId="1" r:id="rId1"/>
  </sheets>
  <definedNames>
    <definedName name="_xlnm.Print_Area" localSheetId="0">'NOV 2024'!$A$1:$J$61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C57" i="1"/>
  <c r="H49" i="1"/>
  <c r="G49" i="1"/>
  <c r="D49" i="1"/>
  <c r="C49" i="1"/>
  <c r="H37" i="1"/>
  <c r="G37" i="1"/>
  <c r="D37" i="1"/>
  <c r="C37" i="1"/>
  <c r="E19" i="1"/>
  <c r="E20" i="1"/>
  <c r="E21" i="1"/>
  <c r="E22" i="1"/>
  <c r="E23" i="1"/>
  <c r="C25" i="1"/>
  <c r="D25" i="1"/>
  <c r="H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<sst xmlns="http://schemas.openxmlformats.org/spreadsheetml/2006/main" count="33" uniqueCount="19">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</sst>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</font>
    <font>
      <sz val="16"/>
      <color theme="1"/>
      <name val="KEF Oasis SemiBold"/>
    </font>
    <font>
      <sz val="12"/>
      <color theme="1"/>
      <name val="KEF Oasis SemiBold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November 2024</a:t>
          </a:r>
          <a:endParaRPr lang="en-US" sz="12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36096</xdr:colOff>
      <xdr:row>1</xdr:row>
      <xdr:rowOff>132348</xdr:rowOff>
    </xdr:from>
    <xdr:to>
      <xdr:col>3</xdr:col>
      <xdr:colOff>431800</xdr:colOff>
      <xdr:row>4</xdr:row>
      <xdr:rowOff>71705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66396" y="322848"/>
          <a:ext cx="2503904" cy="51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I60"/>
  <sheetViews>
    <sheetView tabSelected="1" topLeftCell="A10" zoomScaleNormal="100" zoomScalePageLayoutView="89" workbookViewId="0">
      <selection activeCell="M19" sqref="M19"/>
    </sheetView>
  </sheetViews>
  <sheetFormatPr defaultColWidth="9.125" defaultRowHeight="12"/>
  <cols>
    <col min="1" max="1" width="12.75" style="1" customWidth="1"/>
    <col min="2" max="2" width="14.625" style="1" customWidth="1"/>
    <col min="3" max="5" width="9.125" style="1"/>
    <col min="6" max="6" width="4.75" style="1" customWidth="1"/>
    <col min="7" max="9" width="9.125" style="1"/>
    <col min="10" max="10" width="12.75" style="1" customWidth="1"/>
    <col min="11" max="16384" width="9.125" style="1"/>
  </cols>
  <sheetData>
    <row r="1" spans="1:9" ht="14.25">
      <c r="A1" s="2"/>
      <c r="B1" s="29" t="s">
        <v>9</v>
      </c>
      <c r="C1" s="29"/>
      <c r="D1" s="29"/>
      <c r="E1" s="29"/>
      <c r="F1" s="29"/>
      <c r="G1" s="29"/>
      <c r="H1" s="4"/>
      <c r="I1" s="4"/>
    </row>
    <row r="2" spans="1:9" ht="14.25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"/>
      <c r="B3" s="3"/>
      <c r="C3" s="3"/>
      <c r="D3" s="3"/>
      <c r="E3" s="3"/>
      <c r="F3" s="3"/>
      <c r="G3" s="3"/>
      <c r="H3" s="3"/>
      <c r="I3" s="3"/>
    </row>
    <row r="4" spans="1:9" ht="14.25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2"/>
    </row>
    <row r="6" spans="1:9" ht="14.25">
      <c r="A6" s="2"/>
    </row>
    <row r="7" spans="1:9" ht="14.25">
      <c r="A7" s="2"/>
    </row>
    <row r="8" spans="1:9" ht="14.25">
      <c r="A8" s="2"/>
    </row>
    <row r="9" spans="1:9" ht="14.25">
      <c r="A9" s="2"/>
    </row>
    <row r="10" spans="1:9" ht="14.25">
      <c r="A10" s="2"/>
    </row>
    <row r="11" spans="1:9" ht="14.25">
      <c r="A11" s="2"/>
    </row>
    <row r="12" spans="1:9" ht="14.25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>
      <c r="A13" s="2"/>
      <c r="B13" s="28"/>
      <c r="C13" s="30" t="s">
        <v>18</v>
      </c>
      <c r="D13" s="30"/>
      <c r="E13" s="30"/>
      <c r="F13" s="2"/>
      <c r="G13" s="30" t="s">
        <v>10</v>
      </c>
      <c r="H13" s="30"/>
      <c r="I13" s="30"/>
    </row>
    <row r="14" spans="1:9" ht="20.100000000000001" customHeight="1">
      <c r="A14" s="2"/>
      <c r="B14" s="27"/>
      <c r="C14" s="25">
        <v>2024</v>
      </c>
      <c r="D14" s="25">
        <v>2023</v>
      </c>
      <c r="E14" s="25" t="s">
        <v>0</v>
      </c>
      <c r="G14" s="25">
        <f>C14</f>
        <v>2024</v>
      </c>
      <c r="H14" s="25">
        <f>D14</f>
        <v>2023</v>
      </c>
      <c r="I14" s="25" t="s">
        <v>0</v>
      </c>
    </row>
    <row r="15" spans="1:9" ht="14.25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0.25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9" ht="14.25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9" ht="14.25">
      <c r="A18" s="2"/>
      <c r="F18" s="13"/>
    </row>
    <row r="19" spans="1:9" ht="21.95" customHeight="1">
      <c r="A19" s="2"/>
      <c r="B19" s="21" t="s">
        <v>1</v>
      </c>
      <c r="C19" s="14">
        <v>530894</v>
      </c>
      <c r="D19" s="14">
        <v>522765</v>
      </c>
      <c r="E19" s="23">
        <f>+C19/D19-1</f>
        <v>1.5550008129848081E-2</v>
      </c>
      <c r="F19" s="13"/>
      <c r="G19" s="14">
        <v>7772675</v>
      </c>
      <c r="H19" s="14">
        <v>7254327</v>
      </c>
      <c r="I19" s="23">
        <f>+G19/H19-1</f>
        <v>7.1453630364332943E-2</v>
      </c>
    </row>
    <row r="20" spans="1:9" ht="21.95" customHeight="1">
      <c r="A20" s="2"/>
      <c r="B20" s="22" t="s">
        <v>2</v>
      </c>
      <c r="C20" s="14">
        <v>26056</v>
      </c>
      <c r="D20" s="14">
        <v>26554</v>
      </c>
      <c r="E20" s="23">
        <f t="shared" ref="E20:E23" si="0">+C20/D20-1</f>
        <v>-1.8754236649845546E-2</v>
      </c>
      <c r="F20" s="13"/>
      <c r="G20" s="14">
        <v>328615</v>
      </c>
      <c r="H20" s="14">
        <v>331500</v>
      </c>
      <c r="I20" s="23">
        <f t="shared" ref="I20:I23" si="1">+G20/H20-1</f>
        <v>-8.7028657616893268E-3</v>
      </c>
    </row>
    <row r="21" spans="1:9" ht="21.95" customHeight="1">
      <c r="A21" s="2"/>
      <c r="B21" s="22" t="s">
        <v>3</v>
      </c>
      <c r="C21" s="14">
        <v>16532</v>
      </c>
      <c r="D21" s="14">
        <v>17161</v>
      </c>
      <c r="E21" s="23">
        <f t="shared" si="0"/>
        <v>-3.6652875706543853E-2</v>
      </c>
      <c r="F21" s="13"/>
      <c r="G21" s="14">
        <v>185917</v>
      </c>
      <c r="H21" s="14">
        <v>177623</v>
      </c>
      <c r="I21" s="23">
        <f t="shared" si="1"/>
        <v>4.6694403314885946E-2</v>
      </c>
    </row>
    <row r="22" spans="1:9" ht="21.95" customHeight="1">
      <c r="A22" s="2"/>
      <c r="B22" s="22" t="s">
        <v>4</v>
      </c>
      <c r="C22" s="14">
        <v>6702</v>
      </c>
      <c r="D22" s="14">
        <v>8130</v>
      </c>
      <c r="E22" s="23">
        <f t="shared" si="0"/>
        <v>-0.17564575645756453</v>
      </c>
      <c r="F22" s="13"/>
      <c r="G22" s="14">
        <v>85503</v>
      </c>
      <c r="H22" s="14">
        <v>86552</v>
      </c>
      <c r="I22" s="23">
        <f t="shared" si="1"/>
        <v>-1.2119881689620082E-2</v>
      </c>
    </row>
    <row r="23" spans="1:9" ht="21.95" customHeight="1">
      <c r="A23" s="2"/>
      <c r="B23" s="22" t="s">
        <v>5</v>
      </c>
      <c r="C23" s="14">
        <v>2524</v>
      </c>
      <c r="D23" s="14">
        <v>3740</v>
      </c>
      <c r="E23" s="23">
        <f t="shared" si="0"/>
        <v>-0.32513368983957214</v>
      </c>
      <c r="F23" s="13"/>
      <c r="G23" s="14">
        <v>45143</v>
      </c>
      <c r="H23" s="14">
        <v>54226</v>
      </c>
      <c r="I23" s="23">
        <f t="shared" si="1"/>
        <v>-0.16750267399402496</v>
      </c>
    </row>
    <row r="24" spans="1:9" ht="14.25">
      <c r="A24" s="2"/>
      <c r="B24" s="9"/>
      <c r="C24" s="14"/>
      <c r="D24" s="14"/>
      <c r="E24" s="23"/>
      <c r="F24" s="13"/>
      <c r="G24" s="14"/>
      <c r="H24" s="14"/>
      <c r="I24" s="23"/>
    </row>
    <row r="25" spans="1:9" ht="14.25">
      <c r="A25" s="2"/>
      <c r="B25" s="9" t="s">
        <v>13</v>
      </c>
      <c r="C25" s="16">
        <f>SUM(C19:C23)</f>
        <v>582708</v>
      </c>
      <c r="D25" s="16">
        <f>SUM(D19:D23)</f>
        <v>578350</v>
      </c>
      <c r="E25" s="24">
        <f t="shared" ref="E25" si="2">+C25/D25-1</f>
        <v>7.535229532290133E-3</v>
      </c>
      <c r="F25" s="17"/>
      <c r="G25" s="16">
        <f>SUM(G19:G23)</f>
        <v>8417853</v>
      </c>
      <c r="H25" s="16">
        <f>SUM(H19:H23)</f>
        <v>7904228</v>
      </c>
      <c r="I25" s="24">
        <f t="shared" ref="I25" si="3">+G25/H25-1</f>
        <v>6.498104558724771E-2</v>
      </c>
    </row>
    <row r="26" spans="1:9" ht="14.25">
      <c r="A26" s="2"/>
      <c r="B26" s="18"/>
      <c r="C26" s="19"/>
      <c r="D26" s="19"/>
      <c r="E26" s="13"/>
      <c r="F26" s="13"/>
      <c r="G26" s="19"/>
      <c r="H26" s="19"/>
      <c r="I26" s="13"/>
    </row>
    <row r="27" spans="1:9" ht="14.25">
      <c r="A27" s="2"/>
      <c r="B27" s="18"/>
      <c r="C27" s="19"/>
      <c r="D27" s="19"/>
      <c r="E27" s="13"/>
      <c r="F27" s="13"/>
      <c r="G27" s="19"/>
      <c r="H27" s="19"/>
      <c r="I27" s="13"/>
    </row>
    <row r="28" spans="1:9" ht="20.25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9" ht="14.25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9" ht="14.25">
      <c r="A30" s="2"/>
      <c r="F30" s="13"/>
    </row>
    <row r="31" spans="1:9" ht="21.95" customHeight="1">
      <c r="A31" s="2"/>
      <c r="B31" s="21" t="s">
        <v>1</v>
      </c>
      <c r="C31" s="14">
        <v>5116</v>
      </c>
      <c r="D31" s="14">
        <v>5626</v>
      </c>
      <c r="E31" s="23">
        <f>+C31/D31-1</f>
        <v>-9.0650551013153224E-2</v>
      </c>
      <c r="F31" s="13"/>
      <c r="G31" s="14">
        <v>69847</v>
      </c>
      <c r="H31" s="14">
        <v>71285</v>
      </c>
      <c r="I31" s="23">
        <f>+G31/H31-1</f>
        <v>-2.0172546819106407E-2</v>
      </c>
    </row>
    <row r="32" spans="1:9" ht="21.95" customHeight="1">
      <c r="A32" s="2"/>
      <c r="B32" s="22" t="s">
        <v>2</v>
      </c>
      <c r="C32" s="14">
        <v>3354</v>
      </c>
      <c r="D32" s="14">
        <v>2874</v>
      </c>
      <c r="E32" s="23">
        <f t="shared" ref="E32:E35" si="4">+C32/D32-1</f>
        <v>0.16701461377870563</v>
      </c>
      <c r="F32" s="13"/>
      <c r="G32" s="14">
        <v>39075</v>
      </c>
      <c r="H32" s="14">
        <v>42146</v>
      </c>
      <c r="I32" s="23">
        <f t="shared" ref="I32:I35" si="5">+G32/H32-1</f>
        <v>-7.2865752384567939E-2</v>
      </c>
    </row>
    <row r="33" spans="1:9" ht="21.95" customHeight="1">
      <c r="A33" s="2"/>
      <c r="B33" s="22" t="s">
        <v>3</v>
      </c>
      <c r="C33" s="14">
        <v>671</v>
      </c>
      <c r="D33" s="14">
        <v>650</v>
      </c>
      <c r="E33" s="23">
        <f t="shared" si="4"/>
        <v>3.2307692307692371E-2</v>
      </c>
      <c r="F33" s="13"/>
      <c r="G33" s="14">
        <v>11410</v>
      </c>
      <c r="H33" s="14">
        <v>12533</v>
      </c>
      <c r="I33" s="23">
        <f t="shared" si="5"/>
        <v>-8.9603446900183514E-2</v>
      </c>
    </row>
    <row r="34" spans="1:9" ht="21.95" customHeight="1">
      <c r="A34" s="2"/>
      <c r="B34" s="22" t="s">
        <v>4</v>
      </c>
      <c r="C34" s="14">
        <v>167</v>
      </c>
      <c r="D34" s="14">
        <v>182</v>
      </c>
      <c r="E34" s="23">
        <f t="shared" si="4"/>
        <v>-8.2417582417582458E-2</v>
      </c>
      <c r="F34" s="13"/>
      <c r="G34" s="14">
        <v>2512</v>
      </c>
      <c r="H34" s="14">
        <v>2703</v>
      </c>
      <c r="I34" s="23">
        <f t="shared" si="5"/>
        <v>-7.0662227155012913E-2</v>
      </c>
    </row>
    <row r="35" spans="1:9" ht="21.95" customHeight="1">
      <c r="A35" s="2"/>
      <c r="B35" s="22" t="s">
        <v>5</v>
      </c>
      <c r="C35" s="14">
        <v>434</v>
      </c>
      <c r="D35" s="14">
        <v>507</v>
      </c>
      <c r="E35" s="23">
        <f t="shared" si="4"/>
        <v>-0.14398422090729779</v>
      </c>
      <c r="F35" s="13"/>
      <c r="G35" s="14">
        <v>6413</v>
      </c>
      <c r="H35" s="14">
        <v>7238</v>
      </c>
      <c r="I35" s="23">
        <f t="shared" si="5"/>
        <v>-0.11398176291793316</v>
      </c>
    </row>
    <row r="36" spans="1:9" ht="14.25">
      <c r="A36" s="2"/>
      <c r="B36" s="9"/>
      <c r="C36" s="14"/>
      <c r="D36" s="14"/>
      <c r="E36" s="23"/>
      <c r="F36" s="13"/>
      <c r="G36" s="14"/>
      <c r="H36" s="14"/>
      <c r="I36" s="23"/>
    </row>
    <row r="37" spans="1:9" ht="14.25">
      <c r="A37" s="2"/>
      <c r="B37" s="9" t="s">
        <v>13</v>
      </c>
      <c r="C37" s="16">
        <f>SUM(C31:C35)</f>
        <v>9742</v>
      </c>
      <c r="D37" s="16">
        <f>SUM(D31:D35)</f>
        <v>9839</v>
      </c>
      <c r="E37" s="24">
        <f t="shared" ref="E37" si="6">+C37/D37-1</f>
        <v>-9.8587254802317004E-3</v>
      </c>
      <c r="F37" s="17"/>
      <c r="G37" s="16">
        <f>SUM(G31:G35)</f>
        <v>129257</v>
      </c>
      <c r="H37" s="16">
        <f>SUM(H31:H35)</f>
        <v>135905</v>
      </c>
      <c r="I37" s="24">
        <f t="shared" ref="I37" si="7">+G37/H37-1</f>
        <v>-4.8916522570913501E-2</v>
      </c>
    </row>
    <row r="38" spans="1:9" ht="14.25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4.25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0.25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4.25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4.25">
      <c r="A42" s="2"/>
      <c r="F42" s="13"/>
    </row>
    <row r="43" spans="1:9" ht="21.95" customHeight="1">
      <c r="A43" s="2"/>
      <c r="B43" s="21" t="s">
        <v>1</v>
      </c>
      <c r="C43" s="14">
        <v>5857</v>
      </c>
      <c r="D43" s="14">
        <v>5588</v>
      </c>
      <c r="E43" s="23">
        <f>+C43/D43-1</f>
        <v>4.8138869005010632E-2</v>
      </c>
      <c r="F43" s="13"/>
      <c r="G43" s="14">
        <v>54213</v>
      </c>
      <c r="H43" s="14">
        <v>55712</v>
      </c>
      <c r="I43" s="23">
        <f>+G43/H43-1</f>
        <v>-2.6906232050545653E-2</v>
      </c>
    </row>
    <row r="44" spans="1:9" ht="21.95" customHeight="1">
      <c r="B44" s="22" t="s">
        <v>2</v>
      </c>
      <c r="C44" s="20">
        <v>42.7</v>
      </c>
      <c r="D44" s="20">
        <v>56.2</v>
      </c>
      <c r="E44" s="23">
        <f t="shared" ref="E44:E47" si="8">+C44/D44-1</f>
        <v>-0.24021352313167255</v>
      </c>
      <c r="F44" s="13"/>
      <c r="G44" s="20">
        <v>552</v>
      </c>
      <c r="H44" s="20">
        <v>600.79999999999995</v>
      </c>
      <c r="I44" s="23">
        <f t="shared" ref="I44:I47" si="9">+G44/H44-1</f>
        <v>-8.1225033288948034E-2</v>
      </c>
    </row>
    <row r="45" spans="1:9" ht="21.95" customHeight="1">
      <c r="B45" s="22" t="s">
        <v>3</v>
      </c>
      <c r="C45" s="20">
        <v>26.9</v>
      </c>
      <c r="D45" s="20">
        <v>36.200000000000003</v>
      </c>
      <c r="E45" s="23">
        <f t="shared" si="8"/>
        <v>-0.25690607734806636</v>
      </c>
      <c r="F45" s="13"/>
      <c r="G45" s="20">
        <v>337.4</v>
      </c>
      <c r="H45" s="20">
        <v>387.3</v>
      </c>
      <c r="I45" s="23">
        <f t="shared" si="9"/>
        <v>-0.1288406919700491</v>
      </c>
    </row>
    <row r="46" spans="1:9" ht="21.95" customHeight="1">
      <c r="B46" s="22" t="s">
        <v>4</v>
      </c>
      <c r="C46" s="20">
        <v>11.3</v>
      </c>
      <c r="D46" s="20">
        <v>14.4</v>
      </c>
      <c r="E46" s="23">
        <f t="shared" si="8"/>
        <v>-0.21527777777777779</v>
      </c>
      <c r="F46" s="13"/>
      <c r="G46" s="20">
        <v>143</v>
      </c>
      <c r="H46" s="20">
        <v>155.1</v>
      </c>
      <c r="I46" s="23">
        <f t="shared" si="9"/>
        <v>-7.8014184397163122E-2</v>
      </c>
    </row>
    <row r="47" spans="1:9" ht="21.95" customHeight="1">
      <c r="B47" s="22" t="s">
        <v>5</v>
      </c>
      <c r="C47" s="20">
        <v>6.8</v>
      </c>
      <c r="D47" s="20">
        <v>10.4</v>
      </c>
      <c r="E47" s="23">
        <f t="shared" si="8"/>
        <v>-0.34615384615384615</v>
      </c>
      <c r="F47" s="13"/>
      <c r="G47" s="20">
        <v>98</v>
      </c>
      <c r="H47" s="20">
        <v>115.6</v>
      </c>
      <c r="I47" s="23">
        <f t="shared" si="9"/>
        <v>-0.15224913494809689</v>
      </c>
    </row>
    <row r="48" spans="1:9" ht="12.75">
      <c r="B48" s="9"/>
      <c r="C48" s="14"/>
      <c r="D48" s="14"/>
      <c r="E48" s="23"/>
      <c r="F48" s="13"/>
      <c r="G48" s="14"/>
      <c r="H48" s="14"/>
      <c r="I48" s="23"/>
    </row>
    <row r="49" spans="2:9" ht="12.75">
      <c r="B49" s="9" t="s">
        <v>13</v>
      </c>
      <c r="C49" s="16">
        <f>SUM(C43:C47)</f>
        <v>5944.7</v>
      </c>
      <c r="D49" s="16">
        <f>SUM(D43:D47)</f>
        <v>5705.1999999999989</v>
      </c>
      <c r="E49" s="24">
        <f t="shared" ref="E49" si="10">+C49/D49-1</f>
        <v>4.1979247002734477E-2</v>
      </c>
      <c r="F49" s="17"/>
      <c r="G49" s="16">
        <f>SUM(G43:G47)</f>
        <v>55343.4</v>
      </c>
      <c r="H49" s="16">
        <f>SUM(H43:H47)</f>
        <v>56970.8</v>
      </c>
      <c r="I49" s="24">
        <f t="shared" ref="I49" si="11">+G49/H49-1</f>
        <v>-2.8565510752876944E-2</v>
      </c>
    </row>
    <row r="50" spans="2:9" ht="12.75">
      <c r="B50" s="11"/>
      <c r="C50" s="20"/>
      <c r="D50" s="20"/>
      <c r="E50" s="13"/>
      <c r="F50" s="13"/>
      <c r="G50" s="20"/>
      <c r="H50" s="20"/>
      <c r="I50" s="13"/>
    </row>
    <row r="51" spans="2:9" ht="12.75">
      <c r="B51" s="11"/>
      <c r="C51" s="20"/>
      <c r="D51" s="20"/>
      <c r="E51" s="13"/>
      <c r="F51" s="13"/>
      <c r="G51" s="20"/>
      <c r="H51" s="20"/>
      <c r="I51" s="13"/>
    </row>
    <row r="52" spans="2:9" ht="20.25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2.75">
      <c r="F53" s="13"/>
    </row>
    <row r="54" spans="2:9" ht="21.95" customHeight="1">
      <c r="B54" s="21" t="s">
        <v>7</v>
      </c>
      <c r="C54" s="14">
        <v>9352</v>
      </c>
      <c r="D54" s="14">
        <v>9424</v>
      </c>
      <c r="E54" s="23">
        <f>+C54/D54-1</f>
        <v>-7.6400679117147874E-3</v>
      </c>
      <c r="F54" s="13"/>
      <c r="G54" s="14">
        <v>122940</v>
      </c>
      <c r="H54" s="14">
        <v>116047</v>
      </c>
      <c r="I54" s="23">
        <f>+G54/H54-1</f>
        <v>5.9398347221384373E-2</v>
      </c>
    </row>
    <row r="55" spans="2:9" ht="21.95" customHeight="1">
      <c r="B55" s="22" t="s">
        <v>8</v>
      </c>
      <c r="C55" s="14">
        <v>4418</v>
      </c>
      <c r="D55" s="14">
        <v>4697</v>
      </c>
      <c r="E55" s="23">
        <f t="shared" ref="E55" si="12">+C55/D55-1</f>
        <v>-5.9399616776665942E-2</v>
      </c>
      <c r="F55" s="13"/>
      <c r="G55" s="14">
        <v>62983</v>
      </c>
      <c r="H55" s="14">
        <v>60190</v>
      </c>
      <c r="I55" s="23">
        <f t="shared" ref="I55" si="13">+G55/H55-1</f>
        <v>4.6403056986210389E-2</v>
      </c>
    </row>
    <row r="56" spans="2:9" ht="12.75">
      <c r="B56" s="9"/>
      <c r="C56" s="14"/>
      <c r="D56" s="14"/>
      <c r="E56" s="23"/>
      <c r="F56" s="13"/>
      <c r="G56" s="14"/>
      <c r="H56" s="14"/>
      <c r="I56" s="23"/>
    </row>
    <row r="57" spans="2:9" ht="12.75">
      <c r="B57" s="9" t="s">
        <v>13</v>
      </c>
      <c r="C57" s="16">
        <f>SUM(C54:C55)</f>
        <v>13770</v>
      </c>
      <c r="D57" s="16">
        <f>SUM(D54:D55)</f>
        <v>14121</v>
      </c>
      <c r="E57" s="24">
        <f t="shared" ref="E57" si="14">+C57/D57-1</f>
        <v>-2.4856596558317401E-2</v>
      </c>
      <c r="F57" s="17"/>
      <c r="G57" s="16">
        <f>SUM(G54:G55)</f>
        <v>185923</v>
      </c>
      <c r="H57" s="16">
        <f>SUM(H54:H55)</f>
        <v>176237</v>
      </c>
      <c r="I57" s="24">
        <f t="shared" ref="I57" si="15">+G57/H57-1</f>
        <v>5.4960082162088586E-2</v>
      </c>
    </row>
    <row r="58" spans="2:9" ht="12.75">
      <c r="B58" s="15"/>
      <c r="C58" s="16"/>
      <c r="D58" s="16"/>
      <c r="E58" s="17"/>
      <c r="F58" s="17"/>
      <c r="G58" s="16"/>
      <c r="H58" s="16"/>
      <c r="I58" s="17"/>
    </row>
    <row r="59" spans="2:9" ht="14.25">
      <c r="B59" s="3"/>
      <c r="C59" s="3"/>
      <c r="D59" s="3"/>
      <c r="E59" s="3"/>
      <c r="F59" s="3"/>
      <c r="G59" s="3"/>
      <c r="H59" s="3"/>
      <c r="I59" s="3"/>
    </row>
    <row r="60" spans="2:9" ht="14.25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2024</vt:lpstr>
      <vt:lpstr>'NOV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2024-12-06T08:29:19Z</cp:lastPrinted>
  <dcterms:created xsi:type="dcterms:W3CDTF">2024-06-10T09:47:15Z</dcterms:created>
  <dcterms:modified xsi:type="dcterms:W3CDTF">2024-12-06T08:29:21Z</dcterms:modified>
</cp:coreProperties>
</file>